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24" windowWidth="22692" windowHeight="9264"/>
  </bookViews>
  <sheets>
    <sheet name="14-15 Budget" sheetId="1" r:id="rId1"/>
  </sheets>
  <definedNames>
    <definedName name="_xlnm.Print_Titles" localSheetId="0">'14-15 Budget'!$A:$E,'14-15 Budget'!#REF!</definedName>
    <definedName name="QB_COLUMN_76200" localSheetId="0" hidden="1">'14-15 Budget'!#REF!</definedName>
    <definedName name="QB_DATA_0" localSheetId="0" hidden="1">'14-15 Budget'!$3:$3,'14-15 Budget'!$4:$4,'14-15 Budget'!$5:$5,'14-15 Budget'!$6:$6,'14-15 Budget'!$10:$10,'14-15 Budget'!$11:$11,'14-15 Budget'!$12:$12,'14-15 Budget'!$13:$13,'14-15 Budget'!$14:$14,'14-15 Budget'!$15:$15,'14-15 Budget'!$16:$16,'14-15 Budget'!$17:$17,'14-15 Budget'!$22:$22</definedName>
    <definedName name="QB_FORMULA_0" localSheetId="0" hidden="1">'14-15 Budget'!$F$7,'14-15 Budget'!$F$8,'14-15 Budget'!$F$18,'14-15 Budget'!$F$19,'14-15 Budget'!$F$23,'14-15 Budget'!$F$24,'14-15 Budget'!$F$25</definedName>
    <definedName name="QB_ROW_126340" localSheetId="0" hidden="1">'14-15 Budget'!$E$10</definedName>
    <definedName name="QB_ROW_176340" localSheetId="0" hidden="1">'14-15 Budget'!$E$16</definedName>
    <definedName name="QB_ROW_18301" localSheetId="0" hidden="1">'14-15 Budget'!$A$25</definedName>
    <definedName name="QB_ROW_19011" localSheetId="0" hidden="1">'14-15 Budget'!$B$1</definedName>
    <definedName name="QB_ROW_19311" localSheetId="0" hidden="1">'14-15 Budget'!$B$19</definedName>
    <definedName name="QB_ROW_196340" localSheetId="0" hidden="1">'14-15 Budget'!$E$13</definedName>
    <definedName name="QB_ROW_20031" localSheetId="0" hidden="1">'14-15 Budget'!$D$2</definedName>
    <definedName name="QB_ROW_20331" localSheetId="0" hidden="1">'14-15 Budget'!$D$7</definedName>
    <definedName name="QB_ROW_21031" localSheetId="0" hidden="1">'14-15 Budget'!$D$9</definedName>
    <definedName name="QB_ROW_21331" localSheetId="0" hidden="1">'14-15 Budget'!$D$18</definedName>
    <definedName name="QB_ROW_22011" localSheetId="0" hidden="1">'14-15 Budget'!$B$20</definedName>
    <definedName name="QB_ROW_22311" localSheetId="0" hidden="1">'14-15 Budget'!$B$24</definedName>
    <definedName name="QB_ROW_23021" localSheetId="0" hidden="1">'14-15 Budget'!$C$21</definedName>
    <definedName name="QB_ROW_23321" localSheetId="0" hidden="1">'14-15 Budget'!$C$23</definedName>
    <definedName name="QB_ROW_26230" localSheetId="0" hidden="1">'14-15 Budget'!$D$22</definedName>
    <definedName name="QB_ROW_67240" localSheetId="0" hidden="1">'14-15 Budget'!$E$4</definedName>
    <definedName name="QB_ROW_73240" localSheetId="0" hidden="1">'14-15 Budget'!$E$14</definedName>
    <definedName name="QB_ROW_7340" localSheetId="0" hidden="1">'14-15 Budget'!$E$6</definedName>
    <definedName name="QB_ROW_75340" localSheetId="0" hidden="1">'14-15 Budget'!$E$17</definedName>
    <definedName name="QB_ROW_76240" localSheetId="0" hidden="1">'14-15 Budget'!$E$15</definedName>
    <definedName name="QB_ROW_77340" localSheetId="0" hidden="1">'14-15 Budget'!$E$5</definedName>
    <definedName name="QB_ROW_80340" localSheetId="0" hidden="1">'14-15 Budget'!$E$12</definedName>
    <definedName name="QB_ROW_81340" localSheetId="0" hidden="1">'14-15 Budget'!$E$3</definedName>
    <definedName name="QB_ROW_86240" localSheetId="0" hidden="1">'14-15 Budget'!$E$11</definedName>
    <definedName name="QB_ROW_86321" localSheetId="0" hidden="1">'14-15 Budget'!$C$8</definedName>
    <definedName name="QBCANSUPPORTUPDATE" localSheetId="0">TRUE</definedName>
    <definedName name="QBCOMPANYFILENAME" localSheetId="0">"P:\Finance\Quickbooks Files\QB 2012\NGEDA.QBW"</definedName>
    <definedName name="QBENDDATE" localSheetId="0">20151031</definedName>
    <definedName name="QBHEADERSONSCREEN" localSheetId="0">FALSE</definedName>
    <definedName name="QBMETADATASIZE" localSheetId="0">5785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8</definedName>
    <definedName name="QBREPORTCOMPANYID" localSheetId="0">"9f4d05d96f9543b8821011e898b31b50"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TRUE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TRUE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287</definedName>
    <definedName name="QBROWHEADERS" localSheetId="0">5</definedName>
    <definedName name="QBSTARTDATE" localSheetId="0">20141101</definedName>
  </definedNames>
  <calcPr calcId="125725"/>
</workbook>
</file>

<file path=xl/calcChain.xml><?xml version="1.0" encoding="utf-8"?>
<calcChain xmlns="http://schemas.openxmlformats.org/spreadsheetml/2006/main">
  <c r="F24" i="1"/>
  <c r="F23"/>
  <c r="F18"/>
  <c r="F8"/>
  <c r="F19" s="1"/>
  <c r="F25" s="1"/>
  <c r="F7"/>
</calcChain>
</file>

<file path=xl/sharedStrings.xml><?xml version="1.0" encoding="utf-8"?>
<sst xmlns="http://schemas.openxmlformats.org/spreadsheetml/2006/main" count="25" uniqueCount="25">
  <si>
    <t>Ordinary Income/Expense</t>
  </si>
  <si>
    <t>Income</t>
  </si>
  <si>
    <t>Annual Conference Income</t>
  </si>
  <si>
    <t>Corporate Membership</t>
  </si>
  <si>
    <t>Directory</t>
  </si>
  <si>
    <t>Dues</t>
  </si>
  <si>
    <t>Total Income</t>
  </si>
  <si>
    <t>Gross Profit</t>
  </si>
  <si>
    <t>Expense</t>
  </si>
  <si>
    <t>Accounting</t>
  </si>
  <si>
    <t>Annual Breakfast Mtg - NGAUS</t>
  </si>
  <si>
    <t>Annual Conference Expense</t>
  </si>
  <si>
    <t>Association Management</t>
  </si>
  <si>
    <t>Awards</t>
  </si>
  <si>
    <t>Directory Expense</t>
  </si>
  <si>
    <t>Office Administration</t>
  </si>
  <si>
    <t>PDCB Expenses</t>
  </si>
  <si>
    <t>Total Expense</t>
  </si>
  <si>
    <t>Net Ordinary Income</t>
  </si>
  <si>
    <t>Other Income/Expense</t>
  </si>
  <si>
    <t>Other Income</t>
  </si>
  <si>
    <t>Interest Income</t>
  </si>
  <si>
    <t>Total Other Income</t>
  </si>
  <si>
    <t>Net Other Income</t>
  </si>
  <si>
    <t>Net Income</t>
  </si>
</sst>
</file>

<file path=xl/styles.xml><?xml version="1.0" encoding="utf-8"?>
<styleSheet xmlns="http://schemas.openxmlformats.org/spreadsheetml/2006/main">
  <numFmts count="1">
    <numFmt numFmtId="164" formatCode="#,##0.00;\-#,##0.00"/>
  </numFmts>
  <fonts count="3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Border="1"/>
    <xf numFmtId="164" fontId="2" fillId="0" borderId="1" xfId="0" applyNumberFormat="1" applyFont="1" applyBorder="1"/>
    <xf numFmtId="164" fontId="2" fillId="0" borderId="2" xfId="0" applyNumberFormat="1" applyFont="1" applyBorder="1"/>
    <xf numFmtId="164" fontId="1" fillId="0" borderId="3" xfId="0" applyNumberFormat="1" applyFont="1" applyBorder="1"/>
    <xf numFmtId="0" fontId="1" fillId="0" borderId="0" xfId="0" applyFont="1"/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workbookViewId="0">
      <pane xSplit="5" ySplit="1" topLeftCell="F2" activePane="bottomRight" state="frozenSplit"/>
      <selection pane="topRight" activeCell="F1" sqref="F1"/>
      <selection pane="bottomLeft" activeCell="A3" sqref="A3"/>
      <selection pane="bottomRight" sqref="A1:XFD1"/>
    </sheetView>
  </sheetViews>
  <sheetFormatPr defaultRowHeight="14.4"/>
  <cols>
    <col min="1" max="4" width="3" style="8" customWidth="1"/>
    <col min="5" max="5" width="22.5546875" style="8" customWidth="1"/>
    <col min="6" max="6" width="11.44140625" style="9" bestFit="1" customWidth="1"/>
  </cols>
  <sheetData>
    <row r="1" spans="1:6">
      <c r="A1" s="1"/>
      <c r="B1" s="1" t="s">
        <v>0</v>
      </c>
      <c r="C1" s="1"/>
      <c r="D1" s="1"/>
      <c r="E1" s="1"/>
      <c r="F1" s="2"/>
    </row>
    <row r="2" spans="1:6">
      <c r="A2" s="1"/>
      <c r="B2" s="1"/>
      <c r="C2" s="1"/>
      <c r="D2" s="1" t="s">
        <v>1</v>
      </c>
      <c r="E2" s="1"/>
      <c r="F2" s="2"/>
    </row>
    <row r="3" spans="1:6">
      <c r="A3" s="1"/>
      <c r="B3" s="1"/>
      <c r="C3" s="1"/>
      <c r="D3" s="1"/>
      <c r="E3" s="1" t="s">
        <v>2</v>
      </c>
      <c r="F3" s="2">
        <v>58000</v>
      </c>
    </row>
    <row r="4" spans="1:6">
      <c r="A4" s="1"/>
      <c r="B4" s="1"/>
      <c r="C4" s="1"/>
      <c r="D4" s="1"/>
      <c r="E4" s="1" t="s">
        <v>3</v>
      </c>
      <c r="F4" s="2">
        <v>4000</v>
      </c>
    </row>
    <row r="5" spans="1:6">
      <c r="A5" s="1"/>
      <c r="B5" s="1"/>
      <c r="C5" s="1"/>
      <c r="D5" s="1"/>
      <c r="E5" s="1" t="s">
        <v>4</v>
      </c>
      <c r="F5" s="2">
        <v>7800</v>
      </c>
    </row>
    <row r="6" spans="1:6" ht="15" thickBot="1">
      <c r="A6" s="1"/>
      <c r="B6" s="1"/>
      <c r="C6" s="1"/>
      <c r="D6" s="1"/>
      <c r="E6" s="1" t="s">
        <v>5</v>
      </c>
      <c r="F6" s="3">
        <v>10800</v>
      </c>
    </row>
    <row r="7" spans="1:6" ht="15" thickBot="1">
      <c r="A7" s="1"/>
      <c r="B7" s="1"/>
      <c r="C7" s="1"/>
      <c r="D7" s="1" t="s">
        <v>6</v>
      </c>
      <c r="E7" s="1"/>
      <c r="F7" s="4">
        <f>ROUND(SUM(F2:F6),5)</f>
        <v>80600</v>
      </c>
    </row>
    <row r="8" spans="1:6" ht="28.8" customHeight="1">
      <c r="A8" s="1"/>
      <c r="B8" s="1"/>
      <c r="C8" s="1" t="s">
        <v>7</v>
      </c>
      <c r="D8" s="1"/>
      <c r="E8" s="1"/>
      <c r="F8" s="2">
        <f>F7</f>
        <v>80600</v>
      </c>
    </row>
    <row r="9" spans="1:6" ht="28.8" customHeight="1">
      <c r="A9" s="1"/>
      <c r="B9" s="1"/>
      <c r="C9" s="1"/>
      <c r="D9" s="1" t="s">
        <v>8</v>
      </c>
      <c r="E9" s="1"/>
      <c r="F9" s="2"/>
    </row>
    <row r="10" spans="1:6">
      <c r="A10" s="1"/>
      <c r="B10" s="1"/>
      <c r="C10" s="1"/>
      <c r="D10" s="1"/>
      <c r="E10" s="1" t="s">
        <v>9</v>
      </c>
      <c r="F10" s="2">
        <v>1750</v>
      </c>
    </row>
    <row r="11" spans="1:6">
      <c r="A11" s="1"/>
      <c r="B11" s="1"/>
      <c r="C11" s="1"/>
      <c r="D11" s="1"/>
      <c r="E11" s="1" t="s">
        <v>10</v>
      </c>
      <c r="F11" s="2">
        <v>3050</v>
      </c>
    </row>
    <row r="12" spans="1:6">
      <c r="A12" s="1"/>
      <c r="B12" s="1"/>
      <c r="C12" s="1"/>
      <c r="D12" s="1"/>
      <c r="E12" s="1" t="s">
        <v>11</v>
      </c>
      <c r="F12" s="2">
        <v>47925</v>
      </c>
    </row>
    <row r="13" spans="1:6">
      <c r="A13" s="1"/>
      <c r="B13" s="1"/>
      <c r="C13" s="1"/>
      <c r="D13" s="1"/>
      <c r="E13" s="1" t="s">
        <v>12</v>
      </c>
      <c r="F13" s="2">
        <v>9525</v>
      </c>
    </row>
    <row r="14" spans="1:6">
      <c r="A14" s="1"/>
      <c r="B14" s="1"/>
      <c r="C14" s="1"/>
      <c r="D14" s="1"/>
      <c r="E14" s="1" t="s">
        <v>13</v>
      </c>
      <c r="F14" s="2">
        <v>200</v>
      </c>
    </row>
    <row r="15" spans="1:6">
      <c r="A15" s="1"/>
      <c r="B15" s="1"/>
      <c r="C15" s="1"/>
      <c r="D15" s="1"/>
      <c r="E15" s="1" t="s">
        <v>14</v>
      </c>
      <c r="F15" s="2">
        <v>2500</v>
      </c>
    </row>
    <row r="16" spans="1:6">
      <c r="A16" s="1"/>
      <c r="B16" s="1"/>
      <c r="C16" s="1"/>
      <c r="D16" s="1"/>
      <c r="E16" s="1" t="s">
        <v>15</v>
      </c>
      <c r="F16" s="2">
        <v>12550</v>
      </c>
    </row>
    <row r="17" spans="1:6" ht="15" thickBot="1">
      <c r="A17" s="1"/>
      <c r="B17" s="1"/>
      <c r="C17" s="1"/>
      <c r="D17" s="1"/>
      <c r="E17" s="1" t="s">
        <v>16</v>
      </c>
      <c r="F17" s="3">
        <v>2650</v>
      </c>
    </row>
    <row r="18" spans="1:6" ht="15" thickBot="1">
      <c r="A18" s="1"/>
      <c r="B18" s="1"/>
      <c r="C18" s="1"/>
      <c r="D18" s="1" t="s">
        <v>17</v>
      </c>
      <c r="E18" s="1"/>
      <c r="F18" s="4">
        <f>ROUND(SUM(F9:F17),5)</f>
        <v>80150</v>
      </c>
    </row>
    <row r="19" spans="1:6" ht="28.8" customHeight="1">
      <c r="A19" s="1"/>
      <c r="B19" s="1" t="s">
        <v>18</v>
      </c>
      <c r="C19" s="1"/>
      <c r="D19" s="1"/>
      <c r="E19" s="1"/>
      <c r="F19" s="2">
        <f>ROUND(F1+F8-F18,5)</f>
        <v>450</v>
      </c>
    </row>
    <row r="20" spans="1:6" ht="28.8" customHeight="1">
      <c r="A20" s="1"/>
      <c r="B20" s="1" t="s">
        <v>19</v>
      </c>
      <c r="C20" s="1"/>
      <c r="D20" s="1"/>
      <c r="E20" s="1"/>
      <c r="F20" s="2"/>
    </row>
    <row r="21" spans="1:6">
      <c r="A21" s="1"/>
      <c r="B21" s="1"/>
      <c r="C21" s="1" t="s">
        <v>20</v>
      </c>
      <c r="D21" s="1"/>
      <c r="E21" s="1"/>
      <c r="F21" s="2"/>
    </row>
    <row r="22" spans="1:6" ht="15" thickBot="1">
      <c r="A22" s="1"/>
      <c r="B22" s="1"/>
      <c r="C22" s="1"/>
      <c r="D22" s="1" t="s">
        <v>21</v>
      </c>
      <c r="E22" s="1"/>
      <c r="F22" s="3">
        <v>144</v>
      </c>
    </row>
    <row r="23" spans="1:6" ht="15" thickBot="1">
      <c r="A23" s="1"/>
      <c r="B23" s="1"/>
      <c r="C23" s="1" t="s">
        <v>22</v>
      </c>
      <c r="D23" s="1"/>
      <c r="E23" s="1"/>
      <c r="F23" s="5">
        <f>ROUND(SUM(F21:F22),5)</f>
        <v>144</v>
      </c>
    </row>
    <row r="24" spans="1:6" ht="28.8" customHeight="1" thickBot="1">
      <c r="A24" s="1"/>
      <c r="B24" s="1" t="s">
        <v>23</v>
      </c>
      <c r="C24" s="1"/>
      <c r="D24" s="1"/>
      <c r="E24" s="1"/>
      <c r="F24" s="5">
        <f>ROUND(F20+F23,5)</f>
        <v>144</v>
      </c>
    </row>
    <row r="25" spans="1:6" s="7" customFormat="1" ht="28.8" customHeight="1" thickBot="1">
      <c r="A25" s="1" t="s">
        <v>24</v>
      </c>
      <c r="B25" s="1"/>
      <c r="C25" s="1"/>
      <c r="D25" s="1"/>
      <c r="E25" s="1"/>
      <c r="F25" s="6">
        <f>ROUND(F19+F24,5)</f>
        <v>594</v>
      </c>
    </row>
    <row r="26" spans="1:6" ht="15" thickTop="1"/>
  </sheetData>
  <printOptions horizontalCentered="1"/>
  <pageMargins left="0.7" right="0.7" top="1.91" bottom="0.75" header="0.55000000000000004" footer="0.3"/>
  <pageSetup scale="120" orientation="portrait" horizontalDpi="0" verticalDpi="0" r:id="rId1"/>
  <headerFooter>
    <oddHeader>&amp;C&amp;"Arial,Bold"&amp;12 NGEDA
&amp;14 Budget Overview
&amp;10 November 2014 through October 2015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14-15 Budget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</dc:creator>
  <cp:lastModifiedBy>Ray</cp:lastModifiedBy>
  <dcterms:created xsi:type="dcterms:W3CDTF">2015-04-07T17:17:19Z</dcterms:created>
  <dcterms:modified xsi:type="dcterms:W3CDTF">2015-04-07T17:18:10Z</dcterms:modified>
</cp:coreProperties>
</file>